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a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10">
    <font>
      <name val="Calibri"/>
      <family val="2"/>
      <color theme="1"/>
      <sz val="11"/>
      <scheme val="minor"/>
    </font>
    <font>
      <name val="Arial"/>
      <b val="1"/>
      <color rgb="000E1E3D"/>
      <sz val="15"/>
    </font>
    <font>
      <name val="Arial"/>
      <i val="1"/>
      <color rgb="008A8A8A"/>
      <sz val="9"/>
    </font>
    <font>
      <name val="Arial"/>
      <b val="1"/>
      <color rgb="00E63946"/>
      <sz val="10"/>
    </font>
    <font>
      <name val="Arial"/>
      <color rgb="000A0A0A"/>
      <sz val="10"/>
    </font>
    <font>
      <name val="Arial"/>
      <sz val="10"/>
    </font>
    <font>
      <name val="Arial"/>
      <b val="1"/>
      <color rgb="000A0A0A"/>
      <sz val="10"/>
    </font>
    <font>
      <name val="Arial"/>
      <b val="1"/>
      <color rgb="000E1E3D"/>
      <sz val="12"/>
    </font>
    <font>
      <name val="Arial"/>
      <b val="1"/>
      <color rgb="00FFFFFF"/>
      <sz val="10"/>
    </font>
    <font>
      <name val="Arial"/>
      <b val="1"/>
      <color rgb="000E1E3D"/>
      <sz val="10"/>
    </font>
  </fonts>
  <fills count="4">
    <fill>
      <patternFill/>
    </fill>
    <fill>
      <patternFill patternType="gray125"/>
    </fill>
    <fill>
      <patternFill patternType="solid">
        <fgColor rgb="00FAF8F2"/>
      </patternFill>
    </fill>
    <fill>
      <patternFill patternType="solid">
        <fgColor rgb="000E1E3D"/>
      </patternFill>
    </fill>
  </fills>
  <borders count="2">
    <border>
      <left/>
      <right/>
      <top/>
      <bottom/>
      <diagonal/>
    </border>
    <border>
      <left style="thin">
        <color rgb="00E5E5E0"/>
      </left>
      <right style="thin">
        <color rgb="00E5E5E0"/>
      </right>
      <top style="thin">
        <color rgb="00E5E5E0"/>
      </top>
      <bottom style="thin">
        <color rgb="00E5E5E0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3" fontId="5" fillId="2" borderId="1" pivotButton="0" quotePrefix="0" xfId="0"/>
    <xf numFmtId="9" fontId="5" fillId="2" borderId="1" pivotButton="0" quotePrefix="0" xfId="0"/>
    <xf numFmtId="3" fontId="0" fillId="0" borderId="0" pivotButton="0" quotePrefix="0" xfId="0"/>
    <xf numFmtId="0" fontId="6" fillId="0" borderId="0" pivotButton="0" quotePrefix="0" xfId="0"/>
    <xf numFmtId="164" fontId="7" fillId="0" borderId="0" pivotButton="0" quotePrefix="0" xfId="0"/>
    <xf numFmtId="0" fontId="8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9" fontId="0" fillId="0" borderId="1" pivotButton="0" quotePrefix="0" xfId="0"/>
    <xf numFmtId="164" fontId="0" fillId="0" borderId="1" pivotButton="0" quotePrefix="0" xfId="0"/>
    <xf numFmtId="164" fontId="9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0"/>
  <sheetViews>
    <sheetView workbookViewId="0">
      <selection activeCell="A1" sqref="A1"/>
    </sheetView>
  </sheetViews>
  <sheetFormatPr baseColWidth="8" defaultRowHeight="15"/>
  <cols>
    <col width="40" customWidth="1" min="1" max="1"/>
    <col width="18" customWidth="1" min="2" max="2"/>
    <col width="22" customWidth="1" min="3" max="3"/>
  </cols>
  <sheetData>
    <row r="1" ht="22" customHeight="1">
      <c r="A1" s="1" t="inlineStr">
        <is>
          <t>PHASE 3 SEARCH  |  Consultant Rate Calculator</t>
        </is>
      </c>
    </row>
    <row r="2">
      <c r="A2" s="2" t="inlineStr">
        <is>
          <t>Going Independent  -  baseline hourly rate + volume-discount scenarios.</t>
        </is>
      </c>
    </row>
    <row r="4">
      <c r="A4" s="3" t="inlineStr">
        <is>
          <t>INPUTS</t>
        </is>
      </c>
    </row>
    <row r="5">
      <c r="A5" s="4" t="inlineStr">
        <is>
          <t>Base salary ($)</t>
        </is>
      </c>
      <c r="B5" s="5" t="n">
        <v>300000</v>
      </c>
    </row>
    <row r="6">
      <c r="A6" s="4" t="inlineStr">
        <is>
          <t>Bonus ($)</t>
        </is>
      </c>
      <c r="B6" s="5" t="n">
        <v>60000</v>
      </c>
    </row>
    <row r="7">
      <c r="A7" s="4" t="inlineStr">
        <is>
          <t>Fringe benefits uplift (%)</t>
        </is>
      </c>
      <c r="B7" s="6" t="n">
        <v>0.4</v>
      </c>
    </row>
    <row r="8">
      <c r="A8" s="4" t="inlineStr">
        <is>
          <t>Working hours per year</t>
        </is>
      </c>
      <c r="B8" s="5" t="n">
        <v>2080</v>
      </c>
    </row>
    <row r="10">
      <c r="A10" s="3" t="inlineStr">
        <is>
          <t>BASELINE RATE</t>
        </is>
      </c>
    </row>
    <row r="11">
      <c r="A11" s="4" t="inlineStr">
        <is>
          <t>Total comp grossed up</t>
        </is>
      </c>
      <c r="B11" s="7">
        <f>(B5+B6)*(1+B7)</f>
        <v/>
      </c>
    </row>
    <row r="12">
      <c r="A12" s="8" t="inlineStr">
        <is>
          <t>Baseline hourly rate</t>
        </is>
      </c>
      <c r="B12" s="9">
        <f>(B5+B6)*(1+B7)/B8</f>
        <v/>
      </c>
    </row>
    <row r="14">
      <c r="A14" s="3" t="inlineStr">
        <is>
          <t>VOLUME DISCOUNT (30+ hours)</t>
        </is>
      </c>
    </row>
    <row r="15">
      <c r="A15" s="10" t="inlineStr">
        <is>
          <t>Scenario</t>
        </is>
      </c>
      <c r="B15" s="10" t="inlineStr">
        <is>
          <t>Discount</t>
        </is>
      </c>
      <c r="C15" s="10" t="inlineStr">
        <is>
          <t>Applied rate</t>
        </is>
      </c>
    </row>
    <row r="16">
      <c r="A16" s="11" t="inlineStr">
        <is>
          <t>Standard (under 30 hrs)</t>
        </is>
      </c>
      <c r="B16" s="12" t="n">
        <v>0</v>
      </c>
      <c r="C16" s="13">
        <f>$B$12*(1-B16)</f>
        <v/>
      </c>
    </row>
    <row r="17">
      <c r="A17" s="11" t="inlineStr">
        <is>
          <t>30+ hrs - 10% discount</t>
        </is>
      </c>
      <c r="B17" s="12" t="n">
        <v>0.1</v>
      </c>
      <c r="C17" s="14">
        <f>$B$12*(1-B17)</f>
        <v/>
      </c>
    </row>
    <row r="18">
      <c r="A18" s="11" t="inlineStr">
        <is>
          <t>30+ hrs - 15% discount</t>
        </is>
      </c>
      <c r="B18" s="12" t="n">
        <v>0.15</v>
      </c>
      <c r="C18" s="14">
        <f>$B$12*(1-B18)</f>
        <v/>
      </c>
    </row>
    <row r="20">
      <c r="A20" s="2" t="inlineStr">
        <is>
          <t>Cream cells are inputs. 1099 income: set aside ~25-35% for taxes.</t>
        </is>
      </c>
    </row>
  </sheetData>
  <mergeCells count="5">
    <mergeCell ref="A10:C10"/>
    <mergeCell ref="A1:C1"/>
    <mergeCell ref="A14:C14"/>
    <mergeCell ref="A4:C4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2026-06-18T16:51:31Z</dcterms:created>
  <dcterms:modified xmlns:dcterms="http://purl.org/dc/terms/" xmlns:xsi="http://www.w3.org/2001/XMLSchema-instance" xsi:type="dcterms:W3CDTF">2026-06-18T16:51:31Z</dcterms:modified>
</cp:coreProperties>
</file>