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ign-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0E1E3D"/>
      <sz val="15"/>
    </font>
    <font>
      <name val="Arial"/>
      <i val="1"/>
      <color rgb="008A8A8A"/>
      <sz val="9"/>
    </font>
    <font>
      <name val="Arial"/>
      <b val="1"/>
      <color rgb="00E63946"/>
      <sz val="10"/>
    </font>
    <font>
      <name val="Arial"/>
      <color rgb="000A0A0A"/>
      <sz val="10"/>
    </font>
    <font>
      <name val="Arial"/>
      <b val="1"/>
      <color rgb="000A0A0A"/>
      <sz val="10"/>
    </font>
    <font>
      <name val="Arial"/>
      <b val="1"/>
      <color rgb="000E1E3D"/>
      <sz val="11"/>
    </font>
    <font>
      <name val="Arial"/>
      <b val="1"/>
      <color rgb="00FFFFFF"/>
      <sz val="10"/>
    </font>
    <font>
      <name val="Arial"/>
      <b val="1"/>
      <color rgb="000E1E3D"/>
      <sz val="12"/>
    </font>
    <font>
      <name val="Arial"/>
      <b val="1"/>
      <color rgb="00E63946"/>
      <sz val="12"/>
    </font>
  </fonts>
  <fills count="4">
    <fill>
      <patternFill/>
    </fill>
    <fill>
      <patternFill patternType="gray125"/>
    </fill>
    <fill>
      <patternFill patternType="solid">
        <fgColor rgb="00FAF8F2"/>
      </patternFill>
    </fill>
    <fill>
      <patternFill patternType="solid">
        <fgColor rgb="000E1E3D"/>
      </patternFill>
    </fill>
  </fills>
  <borders count="2">
    <border>
      <left/>
      <right/>
      <top/>
      <bottom/>
      <diagonal/>
    </border>
    <border>
      <left style="thin">
        <color rgb="00E5E5E0"/>
      </left>
      <right style="thin">
        <color rgb="00E5E5E0"/>
      </right>
      <top style="thin">
        <color rgb="00E5E5E0"/>
      </top>
      <bottom style="thin">
        <color rgb="00E5E5E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3" fontId="0" fillId="2" borderId="1" pivotButton="0" quotePrefix="0" xfId="0"/>
    <xf numFmtId="0" fontId="0" fillId="2" borderId="1" pivotButton="0" quotePrefix="0" xfId="0"/>
    <xf numFmtId="3" fontId="0" fillId="0" borderId="0" pivotButton="0" quotePrefix="0" xfId="0"/>
    <xf numFmtId="0" fontId="5" fillId="0" borderId="0" pivotButton="0" quotePrefix="0" xfId="0"/>
    <xf numFmtId="3" fontId="6" fillId="0" borderId="0" pivotButton="0" quotePrefix="0" xfId="0"/>
    <xf numFmtId="0" fontId="7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3" fontId="8" fillId="0" borderId="0" pivotButton="0" quotePrefix="0" xfId="0"/>
    <xf numFmtId="9" fontId="0" fillId="2" borderId="1" pivotButton="0" quotePrefix="0" xfId="0"/>
    <xf numFmtId="3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18" customWidth="1" min="3" max="3"/>
    <col width="18" customWidth="1" min="4" max="4"/>
  </cols>
  <sheetData>
    <row r="1" ht="22" customHeight="1">
      <c r="A1" s="1" t="inlineStr">
        <is>
          <t>PHASE 3 SEARCH  |  Sign-On Calculator</t>
        </is>
      </c>
    </row>
    <row r="2">
      <c r="A2" s="2" t="inlineStr">
        <is>
          <t>Leaders in Transition  -  estimate a justified sign-on from accrued bonus + vesting equity. Illustrative only; not financial advice.</t>
        </is>
      </c>
    </row>
    <row r="4">
      <c r="A4" s="3" t="inlineStr">
        <is>
          <t>1 - ACCRUED ON-TARGET BONUS</t>
        </is>
      </c>
    </row>
    <row r="5">
      <c r="A5" s="4" t="inlineStr">
        <is>
          <t>Annual on-target bonus ($)</t>
        </is>
      </c>
      <c r="B5" s="5" t="n">
        <v>96000</v>
      </c>
    </row>
    <row r="6">
      <c r="A6" s="4" t="inlineStr">
        <is>
          <t>Months banked at start date</t>
        </is>
      </c>
      <c r="B6" s="6" t="n">
        <v>6</v>
      </c>
    </row>
    <row r="7">
      <c r="A7" s="4" t="inlineStr">
        <is>
          <t>Monthly accrual</t>
        </is>
      </c>
      <c r="B7" s="7">
        <f>B5/12</f>
        <v/>
      </c>
    </row>
    <row r="8">
      <c r="A8" s="8" t="inlineStr">
        <is>
          <t>Accrued bonus left behind</t>
        </is>
      </c>
      <c r="B8" s="9">
        <f>B5/12*B6</f>
        <v/>
      </c>
    </row>
    <row r="10">
      <c r="A10" s="3" t="inlineStr">
        <is>
          <t>2 - VESTING EQUITY (next 9 months)</t>
        </is>
      </c>
    </row>
    <row r="11">
      <c r="A11" s="10" t="inlineStr">
        <is>
          <t>Grant</t>
        </is>
      </c>
      <c r="B11" s="10" t="inlineStr">
        <is>
          <t>Vesting within 9 months? (Y/N)</t>
        </is>
      </c>
      <c r="C11" s="10" t="inlineStr">
        <is>
          <t>Value ($)</t>
        </is>
      </c>
    </row>
    <row r="12">
      <c r="A12" s="11" t="inlineStr">
        <is>
          <t>Grant 1</t>
        </is>
      </c>
      <c r="B12" s="6" t="inlineStr">
        <is>
          <t>Y</t>
        </is>
      </c>
      <c r="C12" s="5" t="n">
        <v>43000</v>
      </c>
    </row>
    <row r="13">
      <c r="A13" s="11" t="inlineStr">
        <is>
          <t>Grant 2</t>
        </is>
      </c>
      <c r="B13" s="6" t="inlineStr">
        <is>
          <t>N</t>
        </is>
      </c>
      <c r="C13" s="5" t="n">
        <v>43000</v>
      </c>
    </row>
    <row r="14">
      <c r="A14" s="11" t="inlineStr">
        <is>
          <t>Grant 3</t>
        </is>
      </c>
      <c r="B14" s="6" t="inlineStr"/>
      <c r="C14" s="5" t="n">
        <v>0</v>
      </c>
    </row>
    <row r="15">
      <c r="A15" s="11" t="inlineStr">
        <is>
          <t>Grant 4</t>
        </is>
      </c>
      <c r="B15" s="6" t="inlineStr"/>
      <c r="C15" s="5" t="n">
        <v>0</v>
      </c>
    </row>
    <row r="16">
      <c r="A16" s="8" t="inlineStr">
        <is>
          <t>Equity vesting in window</t>
        </is>
      </c>
      <c r="C16" s="9">
        <f>SUMIF(B12:B15,"Y",C12:C15)</f>
        <v/>
      </c>
    </row>
    <row r="18">
      <c r="A18" s="3" t="inlineStr">
        <is>
          <t>3 - YOUR ASK</t>
        </is>
      </c>
    </row>
    <row r="19">
      <c r="A19" s="8" t="inlineStr">
        <is>
          <t>Full ask (100% of equity covered)</t>
        </is>
      </c>
      <c r="B19" s="12">
        <f>B8+C16</f>
        <v/>
      </c>
    </row>
    <row r="20">
      <c r="A20" s="4" t="inlineStr">
        <is>
          <t>Equity coverage offered (%)</t>
        </is>
      </c>
      <c r="B20" s="13" t="n">
        <v>0.5</v>
      </c>
    </row>
    <row r="21">
      <c r="A21" s="8" t="inlineStr">
        <is>
          <t>Likely outcome (bonus + covered equity)</t>
        </is>
      </c>
      <c r="B21" s="14">
        <f>B8+C16*B20</f>
        <v/>
      </c>
    </row>
    <row r="23">
      <c r="A23" s="2" t="inlineStr">
        <is>
          <t>Cream cells are inputs. Adjust to your own numbers.</t>
        </is>
      </c>
    </row>
  </sheetData>
  <mergeCells count="5">
    <mergeCell ref="A1:D1"/>
    <mergeCell ref="A18:D18"/>
    <mergeCell ref="A4:D4"/>
    <mergeCell ref="A2:D2"/>
    <mergeCell ref="A10:D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2026-06-18T16:51:31Z</dcterms:created>
  <dcterms:modified xmlns:dcterms="http://purl.org/dc/terms/" xmlns:xsi="http://www.w3.org/2001/XMLSchema-instance" xsi:type="dcterms:W3CDTF">2026-06-18T16:51:31Z</dcterms:modified>
</cp:coreProperties>
</file>